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tpigford\Desktop\FWS forms 2023-2024\"/>
    </mc:Choice>
  </mc:AlternateContent>
  <xr:revisionPtr revIDLastSave="0" documentId="8_{9CA68C97-6DE5-45D9-8880-54FA03391DFA}" xr6:coauthVersionLast="36" xr6:coauthVersionMax="36" xr10:uidLastSave="{00000000-0000-0000-0000-000000000000}"/>
  <bookViews>
    <workbookView xWindow="0" yWindow="0" windowWidth="28800" windowHeight="11025" xr2:uid="{DE7DEB90-A602-4FF0-9BD6-94035F9D4E6D}"/>
  </bookViews>
  <sheets>
    <sheet name="FWS 23 - 24" sheetId="1" r:id="rId1"/>
  </sheets>
  <definedNames>
    <definedName name="_xlnm.Print_Area" localSheetId="0">'FWS 23 - 24'!$A$1:$G$44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2" i="1"/>
  <c r="E32" i="1" l="1"/>
  <c r="E31" i="1"/>
  <c r="E30" i="1"/>
  <c r="E29" i="1"/>
  <c r="E28" i="1"/>
  <c r="E27" i="1"/>
  <c r="E26" i="1"/>
  <c r="E25" i="1"/>
  <c r="E24" i="1"/>
  <c r="E23" i="1"/>
  <c r="E20" i="1"/>
  <c r="E19" i="1"/>
  <c r="E17" i="1"/>
  <c r="E16" i="1"/>
  <c r="E15" i="1"/>
  <c r="E14" i="1"/>
  <c r="E13" i="1"/>
  <c r="E12" i="1"/>
  <c r="E11" i="1"/>
  <c r="E10" i="1"/>
  <c r="E9" i="1"/>
  <c r="E8" i="1"/>
  <c r="E7" i="1"/>
  <c r="C7" i="1" l="1"/>
  <c r="D7" i="1" s="1"/>
  <c r="C8" i="1" s="1"/>
  <c r="D8" i="1" s="1"/>
  <c r="C9" i="1" l="1"/>
  <c r="D9" i="1" s="1"/>
  <c r="F8" i="1"/>
  <c r="F7" i="1"/>
  <c r="F9" i="1" l="1"/>
  <c r="C10" i="1"/>
  <c r="D10" i="1" s="1"/>
  <c r="C11" i="1" l="1"/>
  <c r="D11" i="1" s="1"/>
  <c r="F10" i="1"/>
  <c r="C12" i="1" l="1"/>
  <c r="D12" i="1" s="1"/>
  <c r="F11" i="1"/>
  <c r="C13" i="1" l="1"/>
  <c r="D13" i="1" s="1"/>
  <c r="F12" i="1"/>
  <c r="C14" i="1" l="1"/>
  <c r="D14" i="1" s="1"/>
  <c r="F13" i="1"/>
  <c r="C15" i="1" l="1"/>
  <c r="D15" i="1" s="1"/>
  <c r="F14" i="1"/>
  <c r="C16" i="1" l="1"/>
  <c r="D16" i="1" s="1"/>
  <c r="F15" i="1"/>
  <c r="C17" i="1" l="1"/>
  <c r="D17" i="1" s="1"/>
  <c r="F16" i="1"/>
  <c r="F17" i="1" l="1"/>
  <c r="C18" i="1"/>
  <c r="D18" i="1" s="1"/>
  <c r="C19" i="1" l="1"/>
  <c r="D19" i="1" s="1"/>
  <c r="F18" i="1"/>
  <c r="C20" i="1" l="1"/>
  <c r="D20" i="1" s="1"/>
  <c r="F19" i="1"/>
  <c r="C21" i="1" l="1"/>
  <c r="D21" i="1" s="1"/>
  <c r="F20" i="1"/>
  <c r="C22" i="1" l="1"/>
  <c r="D22" i="1" s="1"/>
  <c r="F21" i="1"/>
  <c r="C23" i="1" l="1"/>
  <c r="D23" i="1" s="1"/>
  <c r="F22" i="1"/>
  <c r="F23" i="1" l="1"/>
  <c r="C24" i="1"/>
  <c r="D24" i="1" s="1"/>
  <c r="C25" i="1" l="1"/>
  <c r="D25" i="1" s="1"/>
  <c r="F24" i="1"/>
  <c r="C26" i="1" l="1"/>
  <c r="D26" i="1" s="1"/>
  <c r="F25" i="1"/>
  <c r="C27" i="1" l="1"/>
  <c r="D27" i="1" s="1"/>
  <c r="F26" i="1"/>
  <c r="C28" i="1" l="1"/>
  <c r="D28" i="1" s="1"/>
  <c r="F27" i="1"/>
  <c r="C29" i="1" l="1"/>
  <c r="D29" i="1" s="1"/>
  <c r="F28" i="1"/>
  <c r="C30" i="1" l="1"/>
  <c r="D30" i="1" s="1"/>
  <c r="F29" i="1"/>
  <c r="C31" i="1" l="1"/>
  <c r="D31" i="1" s="1"/>
  <c r="F30" i="1"/>
  <c r="C32" i="1" l="1"/>
  <c r="D32" i="1" s="1"/>
  <c r="F31" i="1"/>
  <c r="F32" i="1" l="1"/>
</calcChain>
</file>

<file path=xl/sharedStrings.xml><?xml version="1.0" encoding="utf-8"?>
<sst xmlns="http://schemas.openxmlformats.org/spreadsheetml/2006/main" count="58" uniqueCount="32">
  <si>
    <t xml:space="preserve">                              The City University of New York</t>
  </si>
  <si>
    <t>Pay Period Number</t>
  </si>
  <si>
    <r>
      <t xml:space="preserve">Pay Period Begin Date 
</t>
    </r>
    <r>
      <rPr>
        <b/>
        <sz val="18"/>
        <color indexed="10"/>
        <rFont val="Calibri"/>
        <family val="2"/>
      </rPr>
      <t>(Sunday)</t>
    </r>
  </si>
  <si>
    <r>
      <t xml:space="preserve">Pay Period
 End Date 
</t>
    </r>
    <r>
      <rPr>
        <b/>
        <sz val="18"/>
        <color indexed="10"/>
        <rFont val="Calibri"/>
        <family val="2"/>
      </rPr>
      <t>(Saturday)</t>
    </r>
  </si>
  <si>
    <t xml:space="preserve">Pay Date </t>
  </si>
  <si>
    <t>Academic Year</t>
  </si>
  <si>
    <t>BW</t>
  </si>
  <si>
    <t>1*</t>
  </si>
  <si>
    <t>2**</t>
  </si>
  <si>
    <t>3**</t>
  </si>
  <si>
    <t>10**</t>
  </si>
  <si>
    <t>13**</t>
  </si>
  <si>
    <t>17**</t>
  </si>
  <si>
    <t>19**</t>
  </si>
  <si>
    <t>Notes and Reminders:</t>
  </si>
  <si>
    <t>Pay Period #13: timesheet input deadline will be on a Tuesday due to holidays.</t>
  </si>
  <si>
    <t>Students may not work after the term end date.</t>
  </si>
  <si>
    <t>Dates listed on this schedule are subject to change based on CUNYfirst down time.</t>
  </si>
  <si>
    <t>Pay Period #27. Last pay period for Spring 2023 for non-12/6 colleges. Term ends on 5/22/24</t>
  </si>
  <si>
    <t>Pay Period #17: there will be Intercession FICA due to the 36 day period between the end of the Fall '23 and begin date of Spring '24 terms. Note that this may change based on individual college academic calendar.</t>
  </si>
  <si>
    <t>16**</t>
  </si>
  <si>
    <t>** Due to holidays, Pay Periods 2, 3, 10, 13, 16, 17 and 19 have a two day timesheet input window.</t>
  </si>
  <si>
    <t xml:space="preserve">*Pay Period #1 in the 2024 schedule has the same start/end dates as Pay Period # 27 in the 2023 schedule. This Pay Period should be used for FY2023 earnings. </t>
  </si>
  <si>
    <t>FWS award</t>
  </si>
  <si>
    <t>$</t>
  </si>
  <si>
    <t>#hrs</t>
  </si>
  <si>
    <t>Hours wrked</t>
  </si>
  <si>
    <t>Remaining HRS</t>
  </si>
  <si>
    <r>
      <t xml:space="preserve">Time Sheet submission Deadline 
</t>
    </r>
    <r>
      <rPr>
        <b/>
        <sz val="18"/>
        <color indexed="10"/>
        <rFont val="Calibri"/>
        <family val="2"/>
      </rPr>
      <t>(Monday)</t>
    </r>
  </si>
  <si>
    <t>11/20/23 (noon)</t>
  </si>
  <si>
    <t>FWS Award/Payrate=Hours</t>
  </si>
  <si>
    <r>
      <rPr>
        <b/>
        <sz val="28"/>
        <rFont val="Calibri"/>
        <family val="2"/>
        <scheme val="minor"/>
      </rPr>
      <t xml:space="preserve">                                </t>
    </r>
    <r>
      <rPr>
        <b/>
        <u/>
        <sz val="28"/>
        <rFont val="Calibri"/>
        <family val="2"/>
        <scheme val="minor"/>
      </rPr>
      <t>June 2023 to June 2024 Bi-Weekly Work-Study Payroll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</si>
</sst>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scheme val="minor"/>
    </font>
    <font>
      <b/>
      <i/>
      <sz val="10"/>
      <name val="Arial"/>
      <family val="2"/>
    </font>
    <font>
      <sz val="28"/>
      <name val="Calibri"/>
      <family val="2"/>
      <scheme val="minor"/>
    </font>
    <font>
      <b/>
      <u/>
      <sz val="28"/>
      <name val="Calibri"/>
      <family val="2"/>
      <scheme val="minor"/>
    </font>
    <font>
      <b/>
      <sz val="28"/>
      <name val="Calibri"/>
      <family val="2"/>
      <scheme val="minor"/>
    </font>
    <font>
      <b/>
      <sz val="18"/>
      <name val="Calibri"/>
      <family val="2"/>
      <scheme val="minor"/>
    </font>
    <font>
      <b/>
      <sz val="18"/>
      <color indexed="10"/>
      <name val="Calibri"/>
      <family val="2"/>
    </font>
    <font>
      <b/>
      <i/>
      <sz val="18"/>
      <name val="Arial"/>
      <family val="2"/>
    </font>
    <font>
      <b/>
      <sz val="20"/>
      <name val="Calibri"/>
      <family val="2"/>
      <scheme val="minor"/>
    </font>
    <font>
      <b/>
      <i/>
      <sz val="20"/>
      <name val="Arial"/>
      <family val="2"/>
    </font>
    <font>
      <b/>
      <i/>
      <sz val="20"/>
      <color rgb="FF00B050"/>
      <name val="Arial"/>
      <family val="2"/>
    </font>
    <font>
      <sz val="18"/>
      <name val="Calibri"/>
      <family val="2"/>
      <scheme val="minor"/>
    </font>
    <font>
      <b/>
      <i/>
      <sz val="18"/>
      <name val="Calibri"/>
      <family val="2"/>
      <scheme val="minor"/>
    </font>
    <font>
      <b/>
      <sz val="12"/>
      <color rgb="FF00B050"/>
      <name val="Calibri"/>
      <family val="2"/>
      <scheme val="minor"/>
    </font>
    <font>
      <b/>
      <i/>
      <sz val="10"/>
      <color rgb="FF00B050"/>
      <name val="Arial"/>
      <family val="2"/>
    </font>
    <font>
      <b/>
      <sz val="20"/>
      <color theme="1"/>
      <name val="Calibri"/>
      <family val="2"/>
      <scheme val="minor"/>
    </font>
    <font>
      <b/>
      <sz val="14"/>
      <color theme="1"/>
      <name val="Calibri"/>
      <family val="2"/>
      <scheme val="minor"/>
    </font>
    <font>
      <b/>
      <i/>
      <sz val="20"/>
      <name val="Calibri"/>
      <family val="2"/>
      <scheme val="minor"/>
    </font>
    <font>
      <b/>
      <i/>
      <sz val="14"/>
      <name val="Arial"/>
      <family val="2"/>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3">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xf>
    <xf numFmtId="0" fontId="1" fillId="0" borderId="0" xfId="0" applyFont="1"/>
    <xf numFmtId="0" fontId="3" fillId="0" borderId="0" xfId="0" applyFont="1" applyAlignment="1">
      <alignment horizont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8" fillId="0" borderId="1" xfId="0" applyFont="1" applyBorder="1" applyAlignment="1">
      <alignment horizontal="center"/>
    </xf>
    <xf numFmtId="49" fontId="8" fillId="0" borderId="1" xfId="0" applyNumberFormat="1" applyFont="1" applyBorder="1" applyAlignment="1">
      <alignment horizontal="center" wrapText="1"/>
    </xf>
    <xf numFmtId="164" fontId="8" fillId="0" borderId="1" xfId="0" applyNumberFormat="1" applyFont="1" applyBorder="1" applyAlignment="1">
      <alignment horizontal="center"/>
    </xf>
    <xf numFmtId="164" fontId="8" fillId="2" borderId="1" xfId="0" applyNumberFormat="1" applyFont="1" applyFill="1" applyBorder="1" applyAlignment="1">
      <alignment horizontal="center"/>
    </xf>
    <xf numFmtId="164" fontId="8" fillId="3" borderId="1" xfId="0" applyNumberFormat="1" applyFont="1" applyFill="1" applyBorder="1" applyAlignment="1">
      <alignment horizontal="center"/>
    </xf>
    <xf numFmtId="0" fontId="9" fillId="0" borderId="0" xfId="0" applyFont="1"/>
    <xf numFmtId="0" fontId="10"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xf numFmtId="0" fontId="5" fillId="0" borderId="0" xfId="0" applyFont="1" applyAlignment="1">
      <alignment horizontal="left"/>
    </xf>
    <xf numFmtId="164" fontId="5" fillId="0" borderId="0" xfId="0" applyNumberFormat="1" applyFont="1" applyAlignment="1">
      <alignment horizontal="center"/>
    </xf>
    <xf numFmtId="0" fontId="5" fillId="0" borderId="0" xfId="0" applyFont="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13" fillId="0" borderId="0" xfId="0" applyFont="1"/>
    <xf numFmtId="0" fontId="13" fillId="0" borderId="0" xfId="0" applyFont="1" applyAlignment="1">
      <alignment horizontal="center"/>
    </xf>
    <xf numFmtId="0" fontId="14" fillId="0" borderId="0" xfId="0" applyFont="1" applyAlignment="1">
      <alignment horizontal="center"/>
    </xf>
    <xf numFmtId="0" fontId="14" fillId="0" borderId="0" xfId="0" applyFont="1"/>
    <xf numFmtId="0" fontId="8" fillId="0" borderId="1" xfId="0" applyFont="1" applyFill="1" applyBorder="1" applyAlignment="1">
      <alignment horizontal="center"/>
    </xf>
    <xf numFmtId="0" fontId="15" fillId="0" borderId="2" xfId="0" applyFont="1" applyBorder="1"/>
    <xf numFmtId="0" fontId="16" fillId="0" borderId="2" xfId="0" applyFont="1" applyBorder="1" applyAlignment="1">
      <alignment wrapText="1"/>
    </xf>
    <xf numFmtId="0" fontId="17" fillId="0" borderId="2" xfId="0" applyFont="1" applyBorder="1"/>
    <xf numFmtId="0" fontId="18" fillId="0" borderId="2" xfId="0" applyFont="1" applyBorder="1"/>
    <xf numFmtId="0" fontId="7" fillId="0" borderId="2" xfId="0" applyFont="1" applyBorder="1" applyAlignment="1">
      <alignment wrapText="1"/>
    </xf>
    <xf numFmtId="0" fontId="9" fillId="0" borderId="2" xfId="0" applyFont="1" applyBorder="1"/>
    <xf numFmtId="0" fontId="10" fillId="0" borderId="2" xfId="0" applyFont="1" applyFill="1" applyBorder="1"/>
    <xf numFmtId="0" fontId="9" fillId="0" borderId="2" xfId="0" applyFont="1" applyFill="1" applyBorder="1"/>
    <xf numFmtId="0" fontId="10" fillId="0" borderId="2" xfId="0" applyFont="1" applyBorder="1"/>
    <xf numFmtId="0" fontId="2"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138546</xdr:colOff>
      <xdr:row>0</xdr:row>
      <xdr:rowOff>115455</xdr:rowOff>
    </xdr:from>
    <xdr:to>
      <xdr:col>2</xdr:col>
      <xdr:colOff>874570</xdr:colOff>
      <xdr:row>2</xdr:row>
      <xdr:rowOff>178955</xdr:rowOff>
    </xdr:to>
    <xdr:pic>
      <xdr:nvPicPr>
        <xdr:cNvPr id="2" name="Picture 1">
          <a:extLst>
            <a:ext uri="{FF2B5EF4-FFF2-40B4-BE49-F238E27FC236}">
              <a16:creationId xmlns:a16="http://schemas.microsoft.com/office/drawing/2014/main" id="{6217E45A-0CDB-40F3-8042-41BA33B4A9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546" y="115455"/>
          <a:ext cx="2363933" cy="98136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CD70F-1535-4B92-970B-603ECF6F92F7}">
  <sheetPr>
    <pageSetUpPr fitToPage="1"/>
  </sheetPr>
  <dimension ref="A1:I45"/>
  <sheetViews>
    <sheetView tabSelected="1" zoomScale="55" zoomScaleNormal="55" zoomScaleSheetLayoutView="50" zoomScalePageLayoutView="60" workbookViewId="0">
      <selection activeCell="O10" sqref="O10"/>
    </sheetView>
  </sheetViews>
  <sheetFormatPr defaultRowHeight="12.75" x14ac:dyDescent="0.2"/>
  <cols>
    <col min="1" max="1" width="7.7109375" style="1" customWidth="1"/>
    <col min="2" max="2" width="16.5703125" style="2" bestFit="1" customWidth="1"/>
    <col min="3" max="3" width="25.140625" style="1" bestFit="1" customWidth="1"/>
    <col min="4" max="4" width="29.7109375" style="1" bestFit="1" customWidth="1"/>
    <col min="5" max="5" width="32.7109375" style="1" bestFit="1" customWidth="1"/>
    <col min="6" max="6" width="31.28515625" style="1" customWidth="1"/>
    <col min="7" max="7" width="21.140625" style="2" customWidth="1"/>
    <col min="8" max="8" width="23.42578125" style="2" customWidth="1"/>
    <col min="9" max="9" width="22.42578125" style="2" customWidth="1"/>
    <col min="10" max="16384" width="9.140625" style="2"/>
  </cols>
  <sheetData>
    <row r="1" spans="1:9" customFormat="1" ht="30.75" customHeight="1" x14ac:dyDescent="0.25">
      <c r="A1" s="1"/>
      <c r="B1" s="2"/>
      <c r="C1" s="1"/>
      <c r="D1" s="1"/>
      <c r="E1" s="1"/>
      <c r="F1" s="1"/>
      <c r="G1" s="2"/>
    </row>
    <row r="2" spans="1:9" customFormat="1" ht="41.25" customHeight="1" x14ac:dyDescent="0.55000000000000004">
      <c r="A2" s="37" t="s">
        <v>0</v>
      </c>
      <c r="B2" s="37"/>
      <c r="C2" s="37"/>
      <c r="D2" s="37"/>
      <c r="E2" s="37"/>
      <c r="F2" s="37"/>
      <c r="G2" s="3"/>
    </row>
    <row r="3" spans="1:9" customFormat="1" ht="76.5" customHeight="1" x14ac:dyDescent="0.55000000000000004">
      <c r="A3" s="40" t="s">
        <v>31</v>
      </c>
      <c r="B3" s="40"/>
      <c r="C3" s="40"/>
      <c r="D3" s="40"/>
      <c r="E3" s="40"/>
      <c r="F3" s="40"/>
      <c r="H3" s="28" t="s">
        <v>23</v>
      </c>
      <c r="I3" s="29" t="s">
        <v>30</v>
      </c>
    </row>
    <row r="4" spans="1:9" ht="24.75" customHeight="1" thickBot="1" x14ac:dyDescent="0.45">
      <c r="H4" s="30" t="s">
        <v>24</v>
      </c>
      <c r="I4" s="31" t="s">
        <v>25</v>
      </c>
    </row>
    <row r="5" spans="1:9" s="7" customFormat="1" ht="80.25" customHeight="1" thickTop="1" thickBot="1" x14ac:dyDescent="0.4">
      <c r="A5" s="4"/>
      <c r="B5" s="5" t="s">
        <v>1</v>
      </c>
      <c r="C5" s="6" t="s">
        <v>2</v>
      </c>
      <c r="D5" s="6" t="s">
        <v>3</v>
      </c>
      <c r="E5" s="6" t="s">
        <v>28</v>
      </c>
      <c r="F5" s="6" t="s">
        <v>4</v>
      </c>
      <c r="G5" s="6" t="s">
        <v>5</v>
      </c>
      <c r="H5" s="32" t="s">
        <v>26</v>
      </c>
      <c r="I5" s="32" t="s">
        <v>27</v>
      </c>
    </row>
    <row r="6" spans="1:9" s="13" customFormat="1" ht="38.25" customHeight="1" thickTop="1" thickBot="1" x14ac:dyDescent="0.45">
      <c r="A6" s="8" t="s">
        <v>6</v>
      </c>
      <c r="B6" s="9" t="s">
        <v>7</v>
      </c>
      <c r="C6" s="10">
        <v>45067</v>
      </c>
      <c r="D6" s="10">
        <v>45080</v>
      </c>
      <c r="E6" s="11">
        <v>45082</v>
      </c>
      <c r="F6" s="12">
        <v>45092</v>
      </c>
      <c r="G6" s="8">
        <v>2023</v>
      </c>
      <c r="H6" s="33"/>
      <c r="I6" s="33"/>
    </row>
    <row r="7" spans="1:9" s="13" customFormat="1" ht="38.25" customHeight="1" thickTop="1" thickBot="1" x14ac:dyDescent="0.45">
      <c r="A7" s="8" t="s">
        <v>6</v>
      </c>
      <c r="B7" s="8" t="s">
        <v>8</v>
      </c>
      <c r="C7" s="10">
        <f>+D6+1</f>
        <v>45081</v>
      </c>
      <c r="D7" s="10">
        <f>+C7+13</f>
        <v>45094</v>
      </c>
      <c r="E7" s="11">
        <f>D7+3</f>
        <v>45097</v>
      </c>
      <c r="F7" s="12">
        <f>SUM(D7+12)</f>
        <v>45106</v>
      </c>
      <c r="G7" s="8">
        <v>2024</v>
      </c>
      <c r="H7" s="33"/>
      <c r="I7" s="33"/>
    </row>
    <row r="8" spans="1:9" s="13" customFormat="1" ht="38.25" customHeight="1" thickTop="1" thickBot="1" x14ac:dyDescent="0.45">
      <c r="A8" s="8" t="s">
        <v>6</v>
      </c>
      <c r="B8" s="8" t="s">
        <v>9</v>
      </c>
      <c r="C8" s="10">
        <f>+D7+1</f>
        <v>45095</v>
      </c>
      <c r="D8" s="10">
        <f t="shared" ref="D8:D32" si="0">+C8+13</f>
        <v>45108</v>
      </c>
      <c r="E8" s="11">
        <f>D8+2</f>
        <v>45110</v>
      </c>
      <c r="F8" s="12">
        <f>+D8+12</f>
        <v>45120</v>
      </c>
      <c r="G8" s="8">
        <v>2024</v>
      </c>
      <c r="H8" s="33"/>
      <c r="I8" s="33"/>
    </row>
    <row r="9" spans="1:9" s="13" customFormat="1" ht="38.25" customHeight="1" thickTop="1" thickBot="1" x14ac:dyDescent="0.45">
      <c r="A9" s="8" t="s">
        <v>6</v>
      </c>
      <c r="B9" s="8">
        <v>4</v>
      </c>
      <c r="C9" s="10">
        <f>+D8+1</f>
        <v>45109</v>
      </c>
      <c r="D9" s="10">
        <f t="shared" si="0"/>
        <v>45122</v>
      </c>
      <c r="E9" s="11">
        <f>D9+2</f>
        <v>45124</v>
      </c>
      <c r="F9" s="12">
        <f>+D9+12</f>
        <v>45134</v>
      </c>
      <c r="G9" s="8">
        <v>2024</v>
      </c>
      <c r="H9" s="33"/>
      <c r="I9" s="33"/>
    </row>
    <row r="10" spans="1:9" s="13" customFormat="1" ht="38.25" customHeight="1" thickTop="1" thickBot="1" x14ac:dyDescent="0.45">
      <c r="A10" s="8" t="s">
        <v>6</v>
      </c>
      <c r="B10" s="8">
        <v>5</v>
      </c>
      <c r="C10" s="10">
        <f t="shared" ref="C10:C32" si="1">+D9+1</f>
        <v>45123</v>
      </c>
      <c r="D10" s="10">
        <f t="shared" si="0"/>
        <v>45136</v>
      </c>
      <c r="E10" s="11">
        <f t="shared" ref="E10:E17" si="2">D10+2</f>
        <v>45138</v>
      </c>
      <c r="F10" s="12">
        <f t="shared" ref="F10:F32" si="3">+D10+12</f>
        <v>45148</v>
      </c>
      <c r="G10" s="8">
        <v>2024</v>
      </c>
      <c r="H10" s="33"/>
      <c r="I10" s="33"/>
    </row>
    <row r="11" spans="1:9" s="13" customFormat="1" ht="38.25" customHeight="1" thickTop="1" thickBot="1" x14ac:dyDescent="0.45">
      <c r="A11" s="8" t="s">
        <v>6</v>
      </c>
      <c r="B11" s="8">
        <v>6</v>
      </c>
      <c r="C11" s="10">
        <f>+D10+1</f>
        <v>45137</v>
      </c>
      <c r="D11" s="10">
        <f t="shared" si="0"/>
        <v>45150</v>
      </c>
      <c r="E11" s="11">
        <f t="shared" si="2"/>
        <v>45152</v>
      </c>
      <c r="F11" s="12">
        <f>+D11+12</f>
        <v>45162</v>
      </c>
      <c r="G11" s="8">
        <v>2024</v>
      </c>
      <c r="H11" s="33"/>
      <c r="I11" s="33"/>
    </row>
    <row r="12" spans="1:9" s="14" customFormat="1" ht="38.25" customHeight="1" thickTop="1" thickBot="1" x14ac:dyDescent="0.45">
      <c r="A12" s="8" t="s">
        <v>6</v>
      </c>
      <c r="B12" s="8">
        <v>7</v>
      </c>
      <c r="C12" s="10">
        <f t="shared" si="1"/>
        <v>45151</v>
      </c>
      <c r="D12" s="10">
        <f t="shared" si="0"/>
        <v>45164</v>
      </c>
      <c r="E12" s="11">
        <f t="shared" si="2"/>
        <v>45166</v>
      </c>
      <c r="F12" s="12">
        <f t="shared" si="3"/>
        <v>45176</v>
      </c>
      <c r="G12" s="8">
        <v>2024</v>
      </c>
      <c r="H12" s="34"/>
      <c r="I12" s="34"/>
    </row>
    <row r="13" spans="1:9" s="13" customFormat="1" ht="38.25" customHeight="1" thickTop="1" thickBot="1" x14ac:dyDescent="0.45">
      <c r="A13" s="8" t="s">
        <v>6</v>
      </c>
      <c r="B13" s="8">
        <v>8</v>
      </c>
      <c r="C13" s="10">
        <f t="shared" si="1"/>
        <v>45165</v>
      </c>
      <c r="D13" s="10">
        <f t="shared" si="0"/>
        <v>45178</v>
      </c>
      <c r="E13" s="11">
        <f t="shared" si="2"/>
        <v>45180</v>
      </c>
      <c r="F13" s="12">
        <f t="shared" si="3"/>
        <v>45190</v>
      </c>
      <c r="G13" s="8">
        <v>2024</v>
      </c>
      <c r="H13" s="33"/>
      <c r="I13" s="33"/>
    </row>
    <row r="14" spans="1:9" s="13" customFormat="1" ht="38.25" customHeight="1" thickTop="1" thickBot="1" x14ac:dyDescent="0.45">
      <c r="A14" s="8" t="s">
        <v>6</v>
      </c>
      <c r="B14" s="8">
        <v>9</v>
      </c>
      <c r="C14" s="10">
        <f t="shared" si="1"/>
        <v>45179</v>
      </c>
      <c r="D14" s="10">
        <f t="shared" si="0"/>
        <v>45192</v>
      </c>
      <c r="E14" s="11">
        <f t="shared" si="2"/>
        <v>45194</v>
      </c>
      <c r="F14" s="12">
        <f t="shared" si="3"/>
        <v>45204</v>
      </c>
      <c r="G14" s="8">
        <v>2024</v>
      </c>
      <c r="H14" s="33"/>
      <c r="I14" s="33"/>
    </row>
    <row r="15" spans="1:9" s="13" customFormat="1" ht="38.25" customHeight="1" thickTop="1" thickBot="1" x14ac:dyDescent="0.45">
      <c r="A15" s="8" t="s">
        <v>6</v>
      </c>
      <c r="B15" s="8" t="s">
        <v>10</v>
      </c>
      <c r="C15" s="10">
        <f t="shared" si="1"/>
        <v>45193</v>
      </c>
      <c r="D15" s="10">
        <f t="shared" si="0"/>
        <v>45206</v>
      </c>
      <c r="E15" s="11">
        <f t="shared" si="2"/>
        <v>45208</v>
      </c>
      <c r="F15" s="12">
        <f>+D15+12</f>
        <v>45218</v>
      </c>
      <c r="G15" s="8">
        <v>2024</v>
      </c>
      <c r="H15" s="33"/>
      <c r="I15" s="33"/>
    </row>
    <row r="16" spans="1:9" s="13" customFormat="1" ht="38.25" customHeight="1" thickTop="1" thickBot="1" x14ac:dyDescent="0.45">
      <c r="A16" s="8" t="s">
        <v>6</v>
      </c>
      <c r="B16" s="8">
        <v>11</v>
      </c>
      <c r="C16" s="10">
        <f t="shared" si="1"/>
        <v>45207</v>
      </c>
      <c r="D16" s="10">
        <f t="shared" si="0"/>
        <v>45220</v>
      </c>
      <c r="E16" s="11">
        <f t="shared" si="2"/>
        <v>45222</v>
      </c>
      <c r="F16" s="12">
        <f>+D16+12</f>
        <v>45232</v>
      </c>
      <c r="G16" s="8">
        <v>2024</v>
      </c>
      <c r="H16" s="33"/>
      <c r="I16" s="33"/>
    </row>
    <row r="17" spans="1:9" s="13" customFormat="1" ht="38.25" customHeight="1" thickTop="1" thickBot="1" x14ac:dyDescent="0.45">
      <c r="A17" s="8" t="s">
        <v>6</v>
      </c>
      <c r="B17" s="8">
        <v>12</v>
      </c>
      <c r="C17" s="10">
        <f t="shared" si="1"/>
        <v>45221</v>
      </c>
      <c r="D17" s="10">
        <f t="shared" si="0"/>
        <v>45234</v>
      </c>
      <c r="E17" s="11">
        <f t="shared" si="2"/>
        <v>45236</v>
      </c>
      <c r="F17" s="12">
        <f t="shared" ref="F17:F20" si="4">+D17+12</f>
        <v>45246</v>
      </c>
      <c r="G17" s="8">
        <v>2024</v>
      </c>
      <c r="H17" s="33"/>
      <c r="I17" s="33"/>
    </row>
    <row r="18" spans="1:9" s="13" customFormat="1" ht="38.25" customHeight="1" thickTop="1" thickBot="1" x14ac:dyDescent="0.45">
      <c r="A18" s="8" t="s">
        <v>6</v>
      </c>
      <c r="B18" s="8" t="s">
        <v>11</v>
      </c>
      <c r="C18" s="10">
        <f t="shared" si="1"/>
        <v>45235</v>
      </c>
      <c r="D18" s="10">
        <f t="shared" si="0"/>
        <v>45248</v>
      </c>
      <c r="E18" s="11" t="s">
        <v>29</v>
      </c>
      <c r="F18" s="12">
        <f t="shared" si="4"/>
        <v>45260</v>
      </c>
      <c r="G18" s="8">
        <v>2024</v>
      </c>
      <c r="H18" s="33"/>
      <c r="I18" s="33"/>
    </row>
    <row r="19" spans="1:9" s="13" customFormat="1" ht="38.25" customHeight="1" thickTop="1" thickBot="1" x14ac:dyDescent="0.45">
      <c r="A19" s="8" t="s">
        <v>6</v>
      </c>
      <c r="B19" s="8">
        <v>14</v>
      </c>
      <c r="C19" s="10">
        <f t="shared" si="1"/>
        <v>45249</v>
      </c>
      <c r="D19" s="10">
        <f t="shared" si="0"/>
        <v>45262</v>
      </c>
      <c r="E19" s="11">
        <f t="shared" ref="E19:E32" si="5">D19+2</f>
        <v>45264</v>
      </c>
      <c r="F19" s="12">
        <f t="shared" si="4"/>
        <v>45274</v>
      </c>
      <c r="G19" s="8">
        <v>2024</v>
      </c>
      <c r="H19" s="33"/>
      <c r="I19" s="33"/>
    </row>
    <row r="20" spans="1:9" s="13" customFormat="1" ht="38.25" customHeight="1" thickTop="1" thickBot="1" x14ac:dyDescent="0.45">
      <c r="A20" s="8" t="s">
        <v>6</v>
      </c>
      <c r="B20" s="27">
        <v>15</v>
      </c>
      <c r="C20" s="10">
        <f t="shared" si="1"/>
        <v>45263</v>
      </c>
      <c r="D20" s="10">
        <f t="shared" si="0"/>
        <v>45276</v>
      </c>
      <c r="E20" s="11">
        <f t="shared" si="5"/>
        <v>45278</v>
      </c>
      <c r="F20" s="12">
        <f t="shared" si="4"/>
        <v>45288</v>
      </c>
      <c r="G20" s="8">
        <v>2024</v>
      </c>
      <c r="H20" s="35"/>
      <c r="I20" s="35"/>
    </row>
    <row r="21" spans="1:9" s="13" customFormat="1" ht="38.25" customHeight="1" thickTop="1" thickBot="1" x14ac:dyDescent="0.45">
      <c r="A21" s="8" t="s">
        <v>6</v>
      </c>
      <c r="B21" s="8" t="s">
        <v>20</v>
      </c>
      <c r="C21" s="10">
        <f t="shared" si="1"/>
        <v>45277</v>
      </c>
      <c r="D21" s="10">
        <f t="shared" si="0"/>
        <v>45290</v>
      </c>
      <c r="E21" s="11">
        <f>D21+3</f>
        <v>45293</v>
      </c>
      <c r="F21" s="12">
        <f t="shared" si="3"/>
        <v>45302</v>
      </c>
      <c r="G21" s="8">
        <v>2024</v>
      </c>
      <c r="H21" s="33"/>
      <c r="I21" s="33"/>
    </row>
    <row r="22" spans="1:9" s="13" customFormat="1" ht="38.25" customHeight="1" thickTop="1" thickBot="1" x14ac:dyDescent="0.45">
      <c r="A22" s="8" t="s">
        <v>6</v>
      </c>
      <c r="B22" s="8" t="s">
        <v>12</v>
      </c>
      <c r="C22" s="10">
        <f t="shared" si="1"/>
        <v>45291</v>
      </c>
      <c r="D22" s="10">
        <f t="shared" si="0"/>
        <v>45304</v>
      </c>
      <c r="E22" s="11">
        <f>D22+3</f>
        <v>45307</v>
      </c>
      <c r="F22" s="12">
        <f t="shared" si="3"/>
        <v>45316</v>
      </c>
      <c r="G22" s="8">
        <v>2024</v>
      </c>
      <c r="H22" s="33"/>
      <c r="I22" s="33"/>
    </row>
    <row r="23" spans="1:9" s="13" customFormat="1" ht="38.25" customHeight="1" thickTop="1" thickBot="1" x14ac:dyDescent="0.45">
      <c r="A23" s="8" t="s">
        <v>6</v>
      </c>
      <c r="B23" s="8">
        <v>18</v>
      </c>
      <c r="C23" s="10">
        <f t="shared" si="1"/>
        <v>45305</v>
      </c>
      <c r="D23" s="10">
        <f t="shared" si="0"/>
        <v>45318</v>
      </c>
      <c r="E23" s="11">
        <f t="shared" si="5"/>
        <v>45320</v>
      </c>
      <c r="F23" s="12">
        <f t="shared" si="3"/>
        <v>45330</v>
      </c>
      <c r="G23" s="8">
        <v>2024</v>
      </c>
      <c r="H23" s="33"/>
      <c r="I23" s="33"/>
    </row>
    <row r="24" spans="1:9" s="13" customFormat="1" ht="38.25" customHeight="1" thickTop="1" thickBot="1" x14ac:dyDescent="0.45">
      <c r="A24" s="8" t="s">
        <v>6</v>
      </c>
      <c r="B24" s="8" t="s">
        <v>13</v>
      </c>
      <c r="C24" s="10">
        <f t="shared" si="1"/>
        <v>45319</v>
      </c>
      <c r="D24" s="10">
        <f t="shared" si="0"/>
        <v>45332</v>
      </c>
      <c r="E24" s="11">
        <f t="shared" si="5"/>
        <v>45334</v>
      </c>
      <c r="F24" s="12">
        <f t="shared" si="3"/>
        <v>45344</v>
      </c>
      <c r="G24" s="8">
        <v>2024</v>
      </c>
      <c r="H24" s="33"/>
      <c r="I24" s="33"/>
    </row>
    <row r="25" spans="1:9" s="13" customFormat="1" ht="38.25" customHeight="1" thickTop="1" thickBot="1" x14ac:dyDescent="0.45">
      <c r="A25" s="8" t="s">
        <v>6</v>
      </c>
      <c r="B25" s="8">
        <v>20</v>
      </c>
      <c r="C25" s="10">
        <f t="shared" si="1"/>
        <v>45333</v>
      </c>
      <c r="D25" s="10">
        <f t="shared" si="0"/>
        <v>45346</v>
      </c>
      <c r="E25" s="11">
        <f t="shared" si="5"/>
        <v>45348</v>
      </c>
      <c r="F25" s="12">
        <f t="shared" si="3"/>
        <v>45358</v>
      </c>
      <c r="G25" s="8">
        <v>2024</v>
      </c>
      <c r="H25" s="33"/>
      <c r="I25" s="33"/>
    </row>
    <row r="26" spans="1:9" s="13" customFormat="1" ht="38.25" customHeight="1" thickTop="1" thickBot="1" x14ac:dyDescent="0.45">
      <c r="A26" s="8" t="s">
        <v>6</v>
      </c>
      <c r="B26" s="8">
        <v>21</v>
      </c>
      <c r="C26" s="10">
        <f t="shared" si="1"/>
        <v>45347</v>
      </c>
      <c r="D26" s="10">
        <f t="shared" si="0"/>
        <v>45360</v>
      </c>
      <c r="E26" s="11">
        <f t="shared" si="5"/>
        <v>45362</v>
      </c>
      <c r="F26" s="12">
        <f t="shared" si="3"/>
        <v>45372</v>
      </c>
      <c r="G26" s="8">
        <v>2024</v>
      </c>
      <c r="H26" s="33"/>
      <c r="I26" s="33"/>
    </row>
    <row r="27" spans="1:9" s="13" customFormat="1" ht="38.25" customHeight="1" thickTop="1" thickBot="1" x14ac:dyDescent="0.45">
      <c r="A27" s="8" t="s">
        <v>6</v>
      </c>
      <c r="B27" s="8">
        <v>22</v>
      </c>
      <c r="C27" s="10">
        <f t="shared" si="1"/>
        <v>45361</v>
      </c>
      <c r="D27" s="10">
        <f t="shared" si="0"/>
        <v>45374</v>
      </c>
      <c r="E27" s="11">
        <f t="shared" si="5"/>
        <v>45376</v>
      </c>
      <c r="F27" s="12">
        <f t="shared" si="3"/>
        <v>45386</v>
      </c>
      <c r="G27" s="8">
        <v>2024</v>
      </c>
      <c r="H27" s="33"/>
      <c r="I27" s="33"/>
    </row>
    <row r="28" spans="1:9" s="13" customFormat="1" ht="38.25" customHeight="1" thickTop="1" thickBot="1" x14ac:dyDescent="0.45">
      <c r="A28" s="8" t="s">
        <v>6</v>
      </c>
      <c r="B28" s="8">
        <v>23</v>
      </c>
      <c r="C28" s="10">
        <f t="shared" si="1"/>
        <v>45375</v>
      </c>
      <c r="D28" s="10">
        <f t="shared" si="0"/>
        <v>45388</v>
      </c>
      <c r="E28" s="11">
        <f t="shared" si="5"/>
        <v>45390</v>
      </c>
      <c r="F28" s="12">
        <f t="shared" si="3"/>
        <v>45400</v>
      </c>
      <c r="G28" s="8">
        <v>2024</v>
      </c>
      <c r="H28" s="33"/>
      <c r="I28" s="33"/>
    </row>
    <row r="29" spans="1:9" s="13" customFormat="1" ht="38.25" customHeight="1" thickTop="1" thickBot="1" x14ac:dyDescent="0.45">
      <c r="A29" s="8" t="s">
        <v>6</v>
      </c>
      <c r="B29" s="8">
        <v>24</v>
      </c>
      <c r="C29" s="10">
        <f t="shared" si="1"/>
        <v>45389</v>
      </c>
      <c r="D29" s="10">
        <f t="shared" si="0"/>
        <v>45402</v>
      </c>
      <c r="E29" s="11">
        <f t="shared" si="5"/>
        <v>45404</v>
      </c>
      <c r="F29" s="12">
        <f t="shared" si="3"/>
        <v>45414</v>
      </c>
      <c r="G29" s="8">
        <v>2024</v>
      </c>
      <c r="H29" s="33"/>
      <c r="I29" s="33"/>
    </row>
    <row r="30" spans="1:9" s="13" customFormat="1" ht="38.25" customHeight="1" thickTop="1" thickBot="1" x14ac:dyDescent="0.45">
      <c r="A30" s="8" t="s">
        <v>6</v>
      </c>
      <c r="B30" s="8">
        <v>25</v>
      </c>
      <c r="C30" s="10">
        <f t="shared" si="1"/>
        <v>45403</v>
      </c>
      <c r="D30" s="10">
        <f t="shared" si="0"/>
        <v>45416</v>
      </c>
      <c r="E30" s="11">
        <f t="shared" si="5"/>
        <v>45418</v>
      </c>
      <c r="F30" s="12">
        <f t="shared" si="3"/>
        <v>45428</v>
      </c>
      <c r="G30" s="8">
        <v>2024</v>
      </c>
      <c r="H30" s="33"/>
      <c r="I30" s="33"/>
    </row>
    <row r="31" spans="1:9" s="14" customFormat="1" ht="38.25" customHeight="1" thickTop="1" thickBot="1" x14ac:dyDescent="0.45">
      <c r="A31" s="8" t="s">
        <v>6</v>
      </c>
      <c r="B31" s="8">
        <v>26</v>
      </c>
      <c r="C31" s="10">
        <f t="shared" si="1"/>
        <v>45417</v>
      </c>
      <c r="D31" s="10">
        <f t="shared" si="0"/>
        <v>45430</v>
      </c>
      <c r="E31" s="11">
        <f t="shared" si="5"/>
        <v>45432</v>
      </c>
      <c r="F31" s="12">
        <f t="shared" si="3"/>
        <v>45442</v>
      </c>
      <c r="G31" s="8">
        <v>2024</v>
      </c>
      <c r="H31" s="36"/>
      <c r="I31" s="36"/>
    </row>
    <row r="32" spans="1:9" s="13" customFormat="1" ht="38.25" customHeight="1" thickTop="1" thickBot="1" x14ac:dyDescent="0.45">
      <c r="A32" s="8" t="s">
        <v>6</v>
      </c>
      <c r="B32" s="8">
        <v>27</v>
      </c>
      <c r="C32" s="10">
        <f t="shared" si="1"/>
        <v>45431</v>
      </c>
      <c r="D32" s="10">
        <f t="shared" si="0"/>
        <v>45444</v>
      </c>
      <c r="E32" s="11">
        <f t="shared" si="5"/>
        <v>45446</v>
      </c>
      <c r="F32" s="12">
        <f t="shared" si="3"/>
        <v>45456</v>
      </c>
      <c r="G32" s="8">
        <v>2024</v>
      </c>
      <c r="H32" s="33"/>
      <c r="I32" s="33"/>
    </row>
    <row r="33" spans="1:7" s="7" customFormat="1" ht="24" thickTop="1" x14ac:dyDescent="0.35">
      <c r="A33" s="15"/>
      <c r="C33" s="15"/>
      <c r="D33" s="15"/>
      <c r="E33" s="15"/>
      <c r="F33" s="16"/>
      <c r="G33" s="17"/>
    </row>
    <row r="34" spans="1:7" s="7" customFormat="1" ht="23.25" x14ac:dyDescent="0.35">
      <c r="A34" s="15"/>
      <c r="C34" s="15"/>
      <c r="D34" s="15"/>
      <c r="E34" s="15"/>
      <c r="F34" s="16"/>
      <c r="G34" s="17"/>
    </row>
    <row r="35" spans="1:7" s="7" customFormat="1" ht="23.25" x14ac:dyDescent="0.35">
      <c r="A35" s="15"/>
      <c r="C35" s="15"/>
      <c r="D35" s="15"/>
      <c r="E35" s="15"/>
      <c r="F35" s="16"/>
      <c r="G35" s="17"/>
    </row>
    <row r="36" spans="1:7" s="7" customFormat="1" ht="19.5" customHeight="1" x14ac:dyDescent="0.35">
      <c r="A36" s="18" t="s">
        <v>14</v>
      </c>
      <c r="C36" s="19"/>
      <c r="D36" s="19"/>
      <c r="E36" s="19"/>
      <c r="F36" s="16"/>
      <c r="G36" s="17"/>
    </row>
    <row r="37" spans="1:7" s="7" customFormat="1" ht="19.5" customHeight="1" x14ac:dyDescent="0.35">
      <c r="A37" s="20"/>
      <c r="B37" s="17" t="s">
        <v>22</v>
      </c>
      <c r="C37" s="17"/>
      <c r="D37" s="17"/>
      <c r="E37" s="17"/>
      <c r="F37" s="16"/>
      <c r="G37" s="17"/>
    </row>
    <row r="38" spans="1:7" s="7" customFormat="1" ht="19.5" customHeight="1" x14ac:dyDescent="0.35">
      <c r="A38" s="21"/>
      <c r="B38" s="38" t="s">
        <v>21</v>
      </c>
      <c r="C38" s="38"/>
      <c r="D38" s="38"/>
      <c r="E38" s="38"/>
      <c r="F38" s="16"/>
      <c r="G38" s="17"/>
    </row>
    <row r="39" spans="1:7" s="7" customFormat="1" ht="19.5" customHeight="1" x14ac:dyDescent="0.35">
      <c r="A39" s="20"/>
      <c r="B39" s="18" t="s">
        <v>15</v>
      </c>
      <c r="C39" s="18"/>
      <c r="D39" s="18"/>
      <c r="E39" s="18"/>
      <c r="F39" s="16"/>
      <c r="G39" s="17"/>
    </row>
    <row r="40" spans="1:7" s="7" customFormat="1" ht="44.25" customHeight="1" x14ac:dyDescent="0.35">
      <c r="A40" s="20"/>
      <c r="B40" s="39" t="s">
        <v>19</v>
      </c>
      <c r="C40" s="39"/>
      <c r="D40" s="39"/>
      <c r="E40" s="39"/>
      <c r="F40" s="39"/>
      <c r="G40" s="39"/>
    </row>
    <row r="41" spans="1:7" s="7" customFormat="1" ht="19.5" customHeight="1" x14ac:dyDescent="0.35">
      <c r="A41" s="16"/>
      <c r="B41" s="38" t="s">
        <v>18</v>
      </c>
      <c r="C41" s="38"/>
      <c r="D41" s="38"/>
      <c r="E41" s="38"/>
      <c r="F41" s="38"/>
      <c r="G41" s="38"/>
    </row>
    <row r="42" spans="1:7" s="7" customFormat="1" ht="19.5" customHeight="1" x14ac:dyDescent="0.35">
      <c r="A42" s="16"/>
      <c r="B42" s="17"/>
      <c r="C42" s="22"/>
      <c r="D42" s="22"/>
      <c r="E42" s="22"/>
      <c r="F42" s="15"/>
    </row>
    <row r="43" spans="1:7" s="7" customFormat="1" ht="19.5" customHeight="1" x14ac:dyDescent="0.35">
      <c r="A43" s="17" t="s">
        <v>16</v>
      </c>
      <c r="B43" s="17"/>
      <c r="C43" s="22"/>
      <c r="D43" s="22"/>
      <c r="E43" s="22"/>
      <c r="F43" s="15"/>
    </row>
    <row r="44" spans="1:7" s="7" customFormat="1" ht="19.5" customHeight="1" x14ac:dyDescent="0.35">
      <c r="A44" s="17" t="s">
        <v>17</v>
      </c>
      <c r="B44" s="16"/>
      <c r="C44" s="16"/>
      <c r="D44" s="16"/>
      <c r="E44" s="16"/>
      <c r="F44" s="15"/>
    </row>
    <row r="45" spans="1:7" ht="15.75" x14ac:dyDescent="0.25">
      <c r="A45" s="23"/>
      <c r="B45" s="24"/>
      <c r="C45" s="24"/>
      <c r="D45" s="24"/>
      <c r="E45" s="24"/>
      <c r="F45" s="25"/>
      <c r="G45" s="26"/>
    </row>
  </sheetData>
  <mergeCells count="5">
    <mergeCell ref="A2:F2"/>
    <mergeCell ref="A3:F3"/>
    <mergeCell ref="B38:E38"/>
    <mergeCell ref="B40:G40"/>
    <mergeCell ref="B41:G41"/>
  </mergeCells>
  <pageMargins left="0.25" right="0.25" top="0.75" bottom="0.75" header="0.3" footer="0.3"/>
  <pageSetup scale="45" orientation="portrait" r:id="rId1"/>
  <headerFooter>
    <oddFooter>&amp;LLast Updated: 03/23/2022&amp;RSFA - Systems and Payroll
Office of Treasury Management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FWS 23 - 24</vt:lpstr>
      <vt:lpstr>'FWS 23 - 24'!Print_Area</vt:lpstr>
    </vt:vector>
  </TitlesOfParts>
  <Company>The City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Ng</dc:creator>
  <cp:lastModifiedBy>PIGFORD, TOYA</cp:lastModifiedBy>
  <cp:lastPrinted>2023-08-17T16:02:28Z</cp:lastPrinted>
  <dcterms:created xsi:type="dcterms:W3CDTF">2023-03-07T14:21:44Z</dcterms:created>
  <dcterms:modified xsi:type="dcterms:W3CDTF">2023-08-18T15:11:20Z</dcterms:modified>
</cp:coreProperties>
</file>